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6605" windowHeight="9435"/>
  </bookViews>
  <sheets>
    <sheet name="file-5" sheetId="1" r:id="rId1"/>
  </sheets>
  <calcPr calcId="145621"/>
</workbook>
</file>

<file path=xl/calcChain.xml><?xml version="1.0" encoding="utf-8"?>
<calcChain xmlns="http://schemas.openxmlformats.org/spreadsheetml/2006/main">
  <c r="D2" i="1" l="1"/>
  <c r="D4" i="1"/>
  <c r="D8" i="1"/>
  <c r="D10" i="1"/>
  <c r="D19" i="1"/>
  <c r="D20" i="1"/>
  <c r="D21" i="1"/>
  <c r="D23" i="1"/>
  <c r="D26" i="1"/>
  <c r="D28" i="1"/>
  <c r="D30" i="1"/>
  <c r="D32" i="1"/>
  <c r="D34" i="1"/>
  <c r="D54" i="1"/>
  <c r="D56" i="1"/>
  <c r="D58" i="1"/>
  <c r="D62" i="1"/>
</calcChain>
</file>

<file path=xl/sharedStrings.xml><?xml version="1.0" encoding="utf-8"?>
<sst xmlns="http://schemas.openxmlformats.org/spreadsheetml/2006/main" count="145" uniqueCount="144">
  <si>
    <t>Trading Name</t>
  </si>
  <si>
    <t>Expiry Date</t>
  </si>
  <si>
    <t>PHO091</t>
  </si>
  <si>
    <t>M+N Cars</t>
  </si>
  <si>
    <t>PHO079</t>
  </si>
  <si>
    <t>Executive Chauffeurs Service + Airport Transfers Tongham</t>
  </si>
  <si>
    <t>PHO090</t>
  </si>
  <si>
    <t>Silver Star Cars</t>
  </si>
  <si>
    <t>PHO089</t>
  </si>
  <si>
    <t>Tesla Chauffeur Group</t>
  </si>
  <si>
    <t>PHO088</t>
  </si>
  <si>
    <t>Guildford Cars</t>
  </si>
  <si>
    <t>PHO015</t>
  </si>
  <si>
    <t>Talisman Chauffeur Cars</t>
  </si>
  <si>
    <t>PHO087</t>
  </si>
  <si>
    <t>Talcars LTD</t>
  </si>
  <si>
    <t>PHO086</t>
  </si>
  <si>
    <t>AMG Cars Ltd</t>
  </si>
  <si>
    <t>PHO085</t>
  </si>
  <si>
    <t>Raymond Byrne 1st Class Chauffeurs</t>
  </si>
  <si>
    <t>PHO074</t>
  </si>
  <si>
    <t>Fives and Sixes</t>
  </si>
  <si>
    <t>PHO083</t>
  </si>
  <si>
    <t>PHO040</t>
  </si>
  <si>
    <t>Exclusive Cars</t>
  </si>
  <si>
    <t>PHO081</t>
  </si>
  <si>
    <t>Bargain Cars+Kashmir Cars+Bargain Airport Cars</t>
  </si>
  <si>
    <t>PHO080</t>
  </si>
  <si>
    <t>TRC PRIVATE HIRE</t>
  </si>
  <si>
    <t>PHO048</t>
  </si>
  <si>
    <t>MP Cars also trading as MP Executive Cars</t>
  </si>
  <si>
    <t>PHO078</t>
  </si>
  <si>
    <t>Broad Street Cars</t>
  </si>
  <si>
    <t>PHO012</t>
  </si>
  <si>
    <t>Guildford Airport Direct</t>
  </si>
  <si>
    <t>PHO002</t>
  </si>
  <si>
    <t>Network Cars / G.T.A Taxis / City Cabs and Cars / ABCO / Airport Direct</t>
  </si>
  <si>
    <t>PHO077</t>
  </si>
  <si>
    <t>NicBrown Private Hire</t>
  </si>
  <si>
    <t>PHO076</t>
  </si>
  <si>
    <t>Russell Hicks</t>
  </si>
  <si>
    <t>PHO075</t>
  </si>
  <si>
    <t>CityMapper Limited</t>
  </si>
  <si>
    <t>PHO073</t>
  </si>
  <si>
    <t>Surrey Hills Cars</t>
  </si>
  <si>
    <t>PHO072</t>
  </si>
  <si>
    <t>ENG Cars Limited</t>
  </si>
  <si>
    <t>PHO082</t>
  </si>
  <si>
    <t>Barton Bespoke Car Services</t>
  </si>
  <si>
    <t>PHO070</t>
  </si>
  <si>
    <t>Uber</t>
  </si>
  <si>
    <t>PHO069</t>
  </si>
  <si>
    <t>MDC Chauffeur Service</t>
  </si>
  <si>
    <t>PHO068</t>
  </si>
  <si>
    <t>Gems Executive Car Service</t>
  </si>
  <si>
    <t>PHO067</t>
  </si>
  <si>
    <t>Collis Car Hire</t>
  </si>
  <si>
    <t>PHO066</t>
  </si>
  <si>
    <t>Paul's Private Hire</t>
  </si>
  <si>
    <t>PHO065</t>
  </si>
  <si>
    <t>Bishopsgate Cars</t>
  </si>
  <si>
    <t>PHO064</t>
  </si>
  <si>
    <t>Luxury In Motion Limited</t>
  </si>
  <si>
    <t>PHO063</t>
  </si>
  <si>
    <t>Clocktower Cars</t>
  </si>
  <si>
    <t>PHO061</t>
  </si>
  <si>
    <t>Airport Shuttles</t>
  </si>
  <si>
    <t>PHO060</t>
  </si>
  <si>
    <t>Gordon Atter Executive Travel</t>
  </si>
  <si>
    <t>PHO059</t>
  </si>
  <si>
    <t>F &amp; S Cars</t>
  </si>
  <si>
    <t>PHO056</t>
  </si>
  <si>
    <t>De Vere Horsley Estate</t>
  </si>
  <si>
    <t>PHO054</t>
  </si>
  <si>
    <t>Chauffered Car Services</t>
  </si>
  <si>
    <t>PHO050</t>
  </si>
  <si>
    <t>Surrey Cars Guildford Ltd.</t>
  </si>
  <si>
    <t>PHO049</t>
  </si>
  <si>
    <t>G.M. Cars Ltd Inc: Station Cars Cabs4U AM.Cars Station Cars Guildford &amp; Eight Eleven Cars</t>
  </si>
  <si>
    <t>PHO046</t>
  </si>
  <si>
    <t>James Lewis Executive Cars</t>
  </si>
  <si>
    <t>PHO043</t>
  </si>
  <si>
    <t>Cumberland Cars</t>
  </si>
  <si>
    <t>PHO039</t>
  </si>
  <si>
    <t>Adam's Chauffeurs</t>
  </si>
  <si>
    <t>PHO037</t>
  </si>
  <si>
    <t>MB Executive Cars Ltd</t>
  </si>
  <si>
    <t>PHO035</t>
  </si>
  <si>
    <t>A &amp; E of Guildford (Axis Cars and Elite Cars of Guildford)</t>
  </si>
  <si>
    <t>PHO034</t>
  </si>
  <si>
    <t>West Horsley Private Car Hire</t>
  </si>
  <si>
    <t>PHO032</t>
  </si>
  <si>
    <t>C &amp; G Cars</t>
  </si>
  <si>
    <t>PHO030</t>
  </si>
  <si>
    <t>Hansom Carriages</t>
  </si>
  <si>
    <t>PHO027</t>
  </si>
  <si>
    <t>Beeline</t>
  </si>
  <si>
    <t>PHO026</t>
  </si>
  <si>
    <t>Home 2 School Ltd</t>
  </si>
  <si>
    <t>PHO025</t>
  </si>
  <si>
    <t>Airport Travel Cars</t>
  </si>
  <si>
    <t>PHO023</t>
  </si>
  <si>
    <t>Five Star Cars</t>
  </si>
  <si>
    <t>PHO021</t>
  </si>
  <si>
    <t>Louis Michael Private Hire</t>
  </si>
  <si>
    <t>PHO020</t>
  </si>
  <si>
    <t>A3 Cars Limited</t>
  </si>
  <si>
    <t>PHO019</t>
  </si>
  <si>
    <t>Silver Arrows Ltd</t>
  </si>
  <si>
    <t>PHO018</t>
  </si>
  <si>
    <t>Mick's Taxis</t>
  </si>
  <si>
    <t>PHO017</t>
  </si>
  <si>
    <t>Ash Cars</t>
  </si>
  <si>
    <t>PHO016</t>
  </si>
  <si>
    <t>Guildford Deuces and Surrey Deuces Guildford Line Cars G Line Cars Uber Cars Guildford Li Bo Cars</t>
  </si>
  <si>
    <t>PHO014</t>
  </si>
  <si>
    <t>A2B Cars of Ash Vale - Also Airport Express</t>
  </si>
  <si>
    <t>PHO011</t>
  </si>
  <si>
    <t>Prestige Chauffeur Services</t>
  </si>
  <si>
    <t>PHO010</t>
  </si>
  <si>
    <t>Drive Chauffeur (Drivexec)</t>
  </si>
  <si>
    <t>PHO004</t>
  </si>
  <si>
    <t>Magnum Cars &amp; Carriages</t>
  </si>
  <si>
    <t>PHO003</t>
  </si>
  <si>
    <t>Peaslake Car Hire</t>
  </si>
  <si>
    <t xml:space="preserve">Talisman Chauffeur Cars   </t>
  </si>
  <si>
    <t xml:space="preserve">Index Auto Services Ltd   </t>
  </si>
  <si>
    <t xml:space="preserve">Smartzi Ltd   </t>
  </si>
  <si>
    <t xml:space="preserve">Sirvana LTD   </t>
  </si>
  <si>
    <t xml:space="preserve">Citymapper Limited   </t>
  </si>
  <si>
    <t xml:space="preserve">ENG Cars Limited   </t>
  </si>
  <si>
    <t xml:space="preserve">Uber Britannia Ltd   </t>
  </si>
  <si>
    <t xml:space="preserve">Luxury In Motion Limited   </t>
  </si>
  <si>
    <t xml:space="preserve">Epsom &amp; Ewell Cars Ltd T/AS Clocktower Cars   </t>
  </si>
  <si>
    <t xml:space="preserve">De Vere Limited   </t>
  </si>
  <si>
    <t xml:space="preserve">Surrey Cars Guildford Ltd   </t>
  </si>
  <si>
    <t xml:space="preserve">GM Cars LTD   </t>
  </si>
  <si>
    <t xml:space="preserve">C&amp;G Cars   </t>
  </si>
  <si>
    <t xml:space="preserve">Home 2 School Ltd   </t>
  </si>
  <si>
    <t xml:space="preserve">A3 Cars Limited   </t>
  </si>
  <si>
    <t xml:space="preserve">Silver Arrows Ltd   </t>
  </si>
  <si>
    <t xml:space="preserve">Magnum Cars &amp; Carriages Ltd   </t>
  </si>
  <si>
    <t>Licence Number</t>
  </si>
  <si>
    <t>Licence Holder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</si>
</sst>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topLeftCell="A49" workbookViewId="0">
      <selection activeCell="C10" sqref="C10"/>
    </sheetView>
  </sheetViews>
  <sheetFormatPr defaultRowHeight="15" x14ac:dyDescent="0.25"/>
  <cols>
    <col min="1" max="1" width="17.42578125" bestFit="1" customWidth="1"/>
    <col min="2" max="2" width="33.42578125" customWidth="1"/>
    <col min="3" max="3" width="72.140625" customWidth="1"/>
    <col min="4" max="4" width="11" bestFit="1" customWidth="1"/>
  </cols>
  <sheetData>
    <row r="1" spans="1:4" x14ac:dyDescent="0.3">
      <c r="A1" t="s">
        <v>142</v>
      </c>
      <c r="B1" t="s">
        <v>143</v>
      </c>
      <c r="C1" t="s">
        <v>0</v>
      </c>
      <c r="D1" t="s">
        <v>1</v>
      </c>
    </row>
    <row r="2" spans="1:4" x14ac:dyDescent="0.3">
      <c r="A2" t="s">
        <v>2</v>
      </c>
      <c r="C2" t="s">
        <v>3</v>
      </c>
      <c r="D2" t="str">
        <f>"02-04-2024"</f>
        <v>02-04-2024</v>
      </c>
    </row>
    <row r="3" spans="1:4" x14ac:dyDescent="0.3">
      <c r="A3" t="s">
        <v>4</v>
      </c>
      <c r="C3" t="s">
        <v>5</v>
      </c>
      <c r="D3" s="1">
        <v>44968</v>
      </c>
    </row>
    <row r="4" spans="1:4" x14ac:dyDescent="0.3">
      <c r="A4" t="s">
        <v>6</v>
      </c>
      <c r="C4" t="s">
        <v>7</v>
      </c>
      <c r="D4" t="str">
        <f>"07-01-2024"</f>
        <v>07-01-2024</v>
      </c>
    </row>
    <row r="5" spans="1:4" x14ac:dyDescent="0.3">
      <c r="A5" t="s">
        <v>8</v>
      </c>
      <c r="C5" t="s">
        <v>9</v>
      </c>
      <c r="D5" s="1">
        <v>45277</v>
      </c>
    </row>
    <row r="6" spans="1:4" x14ac:dyDescent="0.3">
      <c r="A6" t="s">
        <v>10</v>
      </c>
      <c r="C6" t="s">
        <v>11</v>
      </c>
      <c r="D6" s="1">
        <v>45277</v>
      </c>
    </row>
    <row r="7" spans="1:4" x14ac:dyDescent="0.3">
      <c r="A7" t="s">
        <v>12</v>
      </c>
      <c r="B7" t="s">
        <v>125</v>
      </c>
      <c r="C7" t="s">
        <v>13</v>
      </c>
      <c r="D7" s="1">
        <v>44592</v>
      </c>
    </row>
    <row r="8" spans="1:4" x14ac:dyDescent="0.3">
      <c r="A8" t="s">
        <v>14</v>
      </c>
      <c r="C8" t="s">
        <v>15</v>
      </c>
      <c r="D8" t="str">
        <f>"05-11-2023"</f>
        <v>05-11-2023</v>
      </c>
    </row>
    <row r="9" spans="1:4" x14ac:dyDescent="0.3">
      <c r="A9" t="s">
        <v>16</v>
      </c>
      <c r="C9" t="s">
        <v>17</v>
      </c>
      <c r="D9" s="1">
        <v>45224</v>
      </c>
    </row>
    <row r="10" spans="1:4" x14ac:dyDescent="0.3">
      <c r="A10" t="s">
        <v>18</v>
      </c>
      <c r="C10" t="s">
        <v>19</v>
      </c>
      <c r="D10" t="str">
        <f>"09-10-2023"</f>
        <v>09-10-2023</v>
      </c>
    </row>
    <row r="11" spans="1:4" x14ac:dyDescent="0.3">
      <c r="A11" t="s">
        <v>20</v>
      </c>
      <c r="B11" t="s">
        <v>126</v>
      </c>
      <c r="C11" t="s">
        <v>21</v>
      </c>
      <c r="D11" s="1">
        <v>44816</v>
      </c>
    </row>
    <row r="12" spans="1:4" x14ac:dyDescent="0.3">
      <c r="A12" t="s">
        <v>22</v>
      </c>
      <c r="B12" t="s">
        <v>127</v>
      </c>
      <c r="C12" t="s">
        <v>127</v>
      </c>
      <c r="D12" s="1">
        <v>45074</v>
      </c>
    </row>
    <row r="13" spans="1:4" x14ac:dyDescent="0.3">
      <c r="A13" t="s">
        <v>23</v>
      </c>
      <c r="C13" t="s">
        <v>24</v>
      </c>
      <c r="D13" s="1">
        <v>44408</v>
      </c>
    </row>
    <row r="14" spans="1:4" x14ac:dyDescent="0.3">
      <c r="A14" t="s">
        <v>25</v>
      </c>
      <c r="C14" t="s">
        <v>26</v>
      </c>
      <c r="D14" s="1">
        <v>45032</v>
      </c>
    </row>
    <row r="15" spans="1:4" x14ac:dyDescent="0.3">
      <c r="A15" t="s">
        <v>27</v>
      </c>
      <c r="C15" t="s">
        <v>28</v>
      </c>
      <c r="D15" s="1">
        <v>45000</v>
      </c>
    </row>
    <row r="16" spans="1:4" x14ac:dyDescent="0.3">
      <c r="A16" t="s">
        <v>29</v>
      </c>
      <c r="C16" t="s">
        <v>30</v>
      </c>
      <c r="D16" s="1">
        <v>44439</v>
      </c>
    </row>
    <row r="17" spans="1:4" x14ac:dyDescent="0.3">
      <c r="A17" t="s">
        <v>31</v>
      </c>
      <c r="C17" t="s">
        <v>32</v>
      </c>
      <c r="D17" s="1">
        <v>44907</v>
      </c>
    </row>
    <row r="18" spans="1:4" x14ac:dyDescent="0.3">
      <c r="A18" t="s">
        <v>33</v>
      </c>
      <c r="C18" t="s">
        <v>34</v>
      </c>
      <c r="D18" s="1">
        <v>44330</v>
      </c>
    </row>
    <row r="19" spans="1:4" x14ac:dyDescent="0.3">
      <c r="A19" t="s">
        <v>35</v>
      </c>
      <c r="B19" t="s">
        <v>128</v>
      </c>
      <c r="C19" t="s">
        <v>36</v>
      </c>
      <c r="D19" t="str">
        <f>"01-04-2022"</f>
        <v>01-04-2022</v>
      </c>
    </row>
    <row r="20" spans="1:4" x14ac:dyDescent="0.3">
      <c r="A20" t="s">
        <v>37</v>
      </c>
      <c r="C20" t="s">
        <v>38</v>
      </c>
      <c r="D20" t="str">
        <f>"07-11-2022"</f>
        <v>07-11-2022</v>
      </c>
    </row>
    <row r="21" spans="1:4" x14ac:dyDescent="0.3">
      <c r="A21" t="s">
        <v>39</v>
      </c>
      <c r="C21" t="s">
        <v>40</v>
      </c>
      <c r="D21" t="str">
        <f>"07-11-2022"</f>
        <v>07-11-2022</v>
      </c>
    </row>
    <row r="22" spans="1:4" x14ac:dyDescent="0.3">
      <c r="A22" t="s">
        <v>41</v>
      </c>
      <c r="B22" t="s">
        <v>129</v>
      </c>
      <c r="C22" t="s">
        <v>42</v>
      </c>
      <c r="D22" s="1">
        <v>44844</v>
      </c>
    </row>
    <row r="23" spans="1:4" x14ac:dyDescent="0.3">
      <c r="A23" t="s">
        <v>43</v>
      </c>
      <c r="C23" t="s">
        <v>44</v>
      </c>
      <c r="D23" t="str">
        <f>"09-08-2022"</f>
        <v>09-08-2022</v>
      </c>
    </row>
    <row r="24" spans="1:4" x14ac:dyDescent="0.3">
      <c r="A24" t="s">
        <v>45</v>
      </c>
      <c r="B24" t="s">
        <v>130</v>
      </c>
      <c r="C24" t="s">
        <v>46</v>
      </c>
      <c r="D24" s="1">
        <v>44766</v>
      </c>
    </row>
    <row r="25" spans="1:4" x14ac:dyDescent="0.3">
      <c r="A25" t="s">
        <v>47</v>
      </c>
      <c r="C25" t="s">
        <v>48</v>
      </c>
      <c r="D25" s="1">
        <v>45066</v>
      </c>
    </row>
    <row r="26" spans="1:4" x14ac:dyDescent="0.3">
      <c r="A26" t="s">
        <v>49</v>
      </c>
      <c r="B26" t="s">
        <v>131</v>
      </c>
      <c r="C26" t="s">
        <v>50</v>
      </c>
      <c r="D26" t="str">
        <f>"05-07-2022"</f>
        <v>05-07-2022</v>
      </c>
    </row>
    <row r="27" spans="1:4" x14ac:dyDescent="0.3">
      <c r="A27" t="s">
        <v>51</v>
      </c>
      <c r="C27" t="s">
        <v>52</v>
      </c>
      <c r="D27" s="1">
        <v>44674</v>
      </c>
    </row>
    <row r="28" spans="1:4" x14ac:dyDescent="0.3">
      <c r="A28" t="s">
        <v>53</v>
      </c>
      <c r="C28" t="s">
        <v>54</v>
      </c>
      <c r="D28" t="str">
        <f>"09-02-2022"</f>
        <v>09-02-2022</v>
      </c>
    </row>
    <row r="29" spans="1:4" x14ac:dyDescent="0.3">
      <c r="A29" t="s">
        <v>55</v>
      </c>
      <c r="C29" t="s">
        <v>56</v>
      </c>
      <c r="D29" s="1">
        <v>44551</v>
      </c>
    </row>
    <row r="30" spans="1:4" x14ac:dyDescent="0.3">
      <c r="A30" t="s">
        <v>57</v>
      </c>
      <c r="C30" t="s">
        <v>58</v>
      </c>
      <c r="D30" t="str">
        <f>"08-11-2021"</f>
        <v>08-11-2021</v>
      </c>
    </row>
    <row r="31" spans="1:4" x14ac:dyDescent="0.3">
      <c r="A31" t="s">
        <v>59</v>
      </c>
      <c r="C31" t="s">
        <v>60</v>
      </c>
      <c r="D31" s="1">
        <v>44486</v>
      </c>
    </row>
    <row r="32" spans="1:4" x14ac:dyDescent="0.3">
      <c r="A32" t="s">
        <v>61</v>
      </c>
      <c r="B32" t="s">
        <v>132</v>
      </c>
      <c r="C32" t="s">
        <v>62</v>
      </c>
      <c r="D32" t="str">
        <f>"04-10-2021"</f>
        <v>04-10-2021</v>
      </c>
    </row>
    <row r="33" spans="1:4" x14ac:dyDescent="0.3">
      <c r="A33" t="s">
        <v>63</v>
      </c>
      <c r="B33" t="s">
        <v>133</v>
      </c>
      <c r="C33" t="s">
        <v>64</v>
      </c>
      <c r="D33" s="1">
        <v>44438</v>
      </c>
    </row>
    <row r="34" spans="1:4" x14ac:dyDescent="0.3">
      <c r="A34" t="s">
        <v>65</v>
      </c>
      <c r="C34" t="s">
        <v>66</v>
      </c>
      <c r="D34" t="str">
        <f>"06-07-2021"</f>
        <v>06-07-2021</v>
      </c>
    </row>
    <row r="35" spans="1:4" x14ac:dyDescent="0.3">
      <c r="A35" t="s">
        <v>67</v>
      </c>
      <c r="C35" t="s">
        <v>68</v>
      </c>
      <c r="D35" s="1">
        <v>44341</v>
      </c>
    </row>
    <row r="36" spans="1:4" x14ac:dyDescent="0.3">
      <c r="A36" t="s">
        <v>69</v>
      </c>
      <c r="C36" t="s">
        <v>70</v>
      </c>
      <c r="D36" s="1">
        <v>44334</v>
      </c>
    </row>
    <row r="37" spans="1:4" x14ac:dyDescent="0.3">
      <c r="A37" t="s">
        <v>71</v>
      </c>
      <c r="B37" t="s">
        <v>134</v>
      </c>
      <c r="C37" t="s">
        <v>72</v>
      </c>
      <c r="D37" s="1">
        <v>44469</v>
      </c>
    </row>
    <row r="38" spans="1:4" x14ac:dyDescent="0.3">
      <c r="A38" t="s">
        <v>73</v>
      </c>
      <c r="C38" t="s">
        <v>74</v>
      </c>
      <c r="D38" s="1">
        <v>44439</v>
      </c>
    </row>
    <row r="39" spans="1:4" x14ac:dyDescent="0.3">
      <c r="A39" t="s">
        <v>75</v>
      </c>
      <c r="B39" t="s">
        <v>135</v>
      </c>
      <c r="C39" t="s">
        <v>76</v>
      </c>
      <c r="D39" s="1">
        <v>44620</v>
      </c>
    </row>
    <row r="40" spans="1:4" x14ac:dyDescent="0.3">
      <c r="A40" t="s">
        <v>77</v>
      </c>
      <c r="B40" t="s">
        <v>136</v>
      </c>
      <c r="C40" t="s">
        <v>78</v>
      </c>
      <c r="D40" s="1">
        <v>44439</v>
      </c>
    </row>
    <row r="41" spans="1:4" x14ac:dyDescent="0.3">
      <c r="A41" t="s">
        <v>79</v>
      </c>
      <c r="C41" t="s">
        <v>80</v>
      </c>
      <c r="D41" s="1">
        <v>44530</v>
      </c>
    </row>
    <row r="42" spans="1:4" x14ac:dyDescent="0.3">
      <c r="A42" t="s">
        <v>81</v>
      </c>
      <c r="C42" t="s">
        <v>82</v>
      </c>
      <c r="D42" s="1">
        <v>44651</v>
      </c>
    </row>
    <row r="43" spans="1:4" x14ac:dyDescent="0.3">
      <c r="A43" t="s">
        <v>83</v>
      </c>
      <c r="C43" t="s">
        <v>84</v>
      </c>
      <c r="D43" s="1">
        <v>44651</v>
      </c>
    </row>
    <row r="44" spans="1:4" x14ac:dyDescent="0.3">
      <c r="A44" t="s">
        <v>85</v>
      </c>
      <c r="C44" t="s">
        <v>86</v>
      </c>
      <c r="D44" s="1">
        <v>44524</v>
      </c>
    </row>
    <row r="45" spans="1:4" x14ac:dyDescent="0.3">
      <c r="A45" t="s">
        <v>87</v>
      </c>
      <c r="C45" t="s">
        <v>88</v>
      </c>
      <c r="D45" s="1">
        <v>44520</v>
      </c>
    </row>
    <row r="46" spans="1:4" x14ac:dyDescent="0.3">
      <c r="A46" t="s">
        <v>89</v>
      </c>
      <c r="C46" t="s">
        <v>90</v>
      </c>
      <c r="D46" s="1">
        <v>44650</v>
      </c>
    </row>
    <row r="47" spans="1:4" x14ac:dyDescent="0.3">
      <c r="A47" t="s">
        <v>91</v>
      </c>
      <c r="B47" t="s">
        <v>137</v>
      </c>
      <c r="C47" t="s">
        <v>92</v>
      </c>
      <c r="D47" s="1">
        <v>44651</v>
      </c>
    </row>
    <row r="48" spans="1:4" x14ac:dyDescent="0.3">
      <c r="A48" t="s">
        <v>93</v>
      </c>
      <c r="C48" t="s">
        <v>94</v>
      </c>
      <c r="D48" s="1">
        <v>44316</v>
      </c>
    </row>
    <row r="49" spans="1:4" x14ac:dyDescent="0.3">
      <c r="A49" t="s">
        <v>95</v>
      </c>
      <c r="C49" t="s">
        <v>96</v>
      </c>
      <c r="D49" s="1">
        <v>44408</v>
      </c>
    </row>
    <row r="50" spans="1:4" x14ac:dyDescent="0.3">
      <c r="A50" t="s">
        <v>97</v>
      </c>
      <c r="B50" t="s">
        <v>138</v>
      </c>
      <c r="C50" t="s">
        <v>98</v>
      </c>
      <c r="D50" s="1">
        <v>44561</v>
      </c>
    </row>
    <row r="51" spans="1:4" x14ac:dyDescent="0.3">
      <c r="A51" t="s">
        <v>99</v>
      </c>
      <c r="C51" t="s">
        <v>100</v>
      </c>
      <c r="D51" s="1">
        <v>44530</v>
      </c>
    </row>
    <row r="52" spans="1:4" x14ac:dyDescent="0.3">
      <c r="A52" t="s">
        <v>101</v>
      </c>
      <c r="C52" t="s">
        <v>102</v>
      </c>
      <c r="D52" s="1">
        <v>44347</v>
      </c>
    </row>
    <row r="53" spans="1:4" x14ac:dyDescent="0.3">
      <c r="A53" t="s">
        <v>103</v>
      </c>
      <c r="C53" t="s">
        <v>104</v>
      </c>
      <c r="D53" s="1">
        <v>44500</v>
      </c>
    </row>
    <row r="54" spans="1:4" x14ac:dyDescent="0.3">
      <c r="A54" t="s">
        <v>105</v>
      </c>
      <c r="B54" t="s">
        <v>139</v>
      </c>
      <c r="C54" t="s">
        <v>106</v>
      </c>
      <c r="D54" t="str">
        <f>"02-11-2021"</f>
        <v>02-11-2021</v>
      </c>
    </row>
    <row r="55" spans="1:4" x14ac:dyDescent="0.3">
      <c r="A55" t="s">
        <v>107</v>
      </c>
      <c r="B55" t="s">
        <v>140</v>
      </c>
      <c r="C55" t="s">
        <v>108</v>
      </c>
      <c r="D55" s="1">
        <v>44592</v>
      </c>
    </row>
    <row r="56" spans="1:4" x14ac:dyDescent="0.3">
      <c r="A56" t="s">
        <v>109</v>
      </c>
      <c r="C56" t="s">
        <v>110</v>
      </c>
      <c r="D56" t="str">
        <f>"02-09-2021"</f>
        <v>02-09-2021</v>
      </c>
    </row>
    <row r="57" spans="1:4" x14ac:dyDescent="0.3">
      <c r="A57" t="s">
        <v>111</v>
      </c>
      <c r="C57" t="s">
        <v>112</v>
      </c>
      <c r="D57" s="1">
        <v>44651</v>
      </c>
    </row>
    <row r="58" spans="1:4" x14ac:dyDescent="0.3">
      <c r="A58" t="s">
        <v>113</v>
      </c>
      <c r="C58" t="s">
        <v>114</v>
      </c>
      <c r="D58" t="str">
        <f>"01-09-2021"</f>
        <v>01-09-2021</v>
      </c>
    </row>
    <row r="59" spans="1:4" x14ac:dyDescent="0.3">
      <c r="A59" t="s">
        <v>115</v>
      </c>
      <c r="C59" t="s">
        <v>116</v>
      </c>
      <c r="D59" s="1">
        <v>44592</v>
      </c>
    </row>
    <row r="60" spans="1:4" x14ac:dyDescent="0.3">
      <c r="A60" t="s">
        <v>117</v>
      </c>
      <c r="C60" t="s">
        <v>118</v>
      </c>
      <c r="D60" s="1">
        <v>44469</v>
      </c>
    </row>
    <row r="61" spans="1:4" x14ac:dyDescent="0.3">
      <c r="A61" t="s">
        <v>119</v>
      </c>
      <c r="C61" t="s">
        <v>120</v>
      </c>
      <c r="D61" s="1">
        <v>44420</v>
      </c>
    </row>
    <row r="62" spans="1:4" x14ac:dyDescent="0.3">
      <c r="A62" t="s">
        <v>121</v>
      </c>
      <c r="B62" t="s">
        <v>141</v>
      </c>
      <c r="C62" t="s">
        <v>122</v>
      </c>
      <c r="D62" t="str">
        <f>"01-04-2022"</f>
        <v>01-04-2022</v>
      </c>
    </row>
    <row r="63" spans="1:4" x14ac:dyDescent="0.3">
      <c r="A63" t="s">
        <v>123</v>
      </c>
      <c r="C63" t="s">
        <v>124</v>
      </c>
      <c r="D63" s="1">
        <v>44439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F6ED62B2-823E-47AC-A340-90078B4D48A0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file-5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Liam Harrison</dc:creator>
  <cp:lastModifiedBy>Sabrina Ali</cp:lastModifiedBy>
  <dcterms:created xsi:type="dcterms:W3CDTF">2019-04-09T14:51:07Z</dcterms:created>
  <dcterms:modified xsi:type="dcterms:W3CDTF">2019-06-24T13:09:20Z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95cb1d30-9457-4f6a-9572-bbe95473e4c6</vt:lpwstr>
  </property>
  <property fmtid="{D5CDD505-2E9C-101B-9397-08002B2CF9AE}" pid="3" name="bjSaver">
    <vt:lpwstr>nNkgbxZzb+oy7dH3FpnfHCuUhuelAAD1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uid="id_distribution_external" value="" /&gt;&lt;/sisl&gt;</vt:lpwstr>
  </property>
  <property fmtid="{D5CDD505-2E9C-101B-9397-08002B2CF9AE}" pid="6" name="bjDocumentSecurityLabel">
    <vt:lpwstr>Guildford Borough Council UNCLASSIFIED EXTERNAL</vt:lpwstr>
  </property>
</Properties>
</file>